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24176A38-37B5-45ED-9BD2-3C193C6F1CA3}" xr6:coauthVersionLast="47" xr6:coauthVersionMax="47" xr10:uidLastSave="{00000000-0000-0000-0000-000000000000}"/>
  <bookViews>
    <workbookView xWindow="-120" yWindow="-120" windowWidth="29040" windowHeight="15840" xr2:uid="{C81D4685-C898-4A84-9DEE-D5903332D5EA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AB15" i="1"/>
  <c r="X15" i="1"/>
  <c r="T15" i="1"/>
  <c r="P15" i="1"/>
  <c r="L15" i="1"/>
  <c r="H15" i="1"/>
  <c r="Z15" i="1"/>
  <c r="V15" i="1"/>
  <c r="R15" i="1"/>
  <c r="N15" i="1"/>
  <c r="J15" i="1"/>
  <c r="AA15" i="1"/>
  <c r="W15" i="1"/>
  <c r="S15" i="1"/>
  <c r="O15" i="1"/>
  <c r="K15" i="1"/>
  <c r="C32" i="1" l="1"/>
  <c r="C16" i="1"/>
  <c r="C19" i="1"/>
  <c r="C17" i="1"/>
  <c r="C18" i="1"/>
  <c r="C20" i="1"/>
  <c r="C23" i="1"/>
  <c r="C21" i="1"/>
  <c r="C22" i="1"/>
  <c r="C28" i="1"/>
  <c r="C31" i="1"/>
  <c r="C29" i="1"/>
  <c r="C30" i="1"/>
  <c r="C24" i="1"/>
  <c r="C27" i="1"/>
  <c r="C25" i="1"/>
  <c r="C26" i="1"/>
  <c r="E10" i="1" l="1"/>
</calcChain>
</file>

<file path=xl/sharedStrings.xml><?xml version="1.0" encoding="utf-8"?>
<sst xmlns="http://schemas.openxmlformats.org/spreadsheetml/2006/main" count="272" uniqueCount="109">
  <si>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</si>
  <si>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</si>
  <si>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</si>
  <si>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</si>
  <si>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</si>
  <si>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</si>
  <si>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</si>
  <si>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</si>
  <si>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</si>
  <si>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</si>
  <si>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</si>
  <si>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</si>
  <si>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</si>
  <si>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</si>
  <si>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</si>
  <si>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</si>
  <si>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</si>
  <si>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</si>
  <si>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</si>
  <si>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</si>
  <si>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</si>
  <si>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</si>
  <si>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</si>
  <si>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</si>
  <si>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</si>
  <si>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</si>
  <si>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</si>
  <si>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</si>
  <si>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</si>
  <si>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</si>
  <si>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</si>
  <si>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</si>
  <si>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</si>
  <si>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</si>
  <si>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</si>
  <si>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</si>
  <si>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</si>
  <si>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</si>
  <si>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</si>
  <si>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</si>
  <si>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</si>
  <si>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</si>
  <si>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</si>
  <si>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</si>
  <si>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</si>
  <si>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</si>
  <si>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</si>
  <si>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</si>
  <si>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</si>
  <si>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</si>
  <si>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</si>
  <si>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</si>
  <si>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</si>
  <si>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</si>
  <si>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</si>
  <si>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</si>
  <si>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</si>
  <si>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</si>
  <si>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</si>
  <si>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</si>
  <si>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</si>
  <si>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</si>
  <si>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</si>
  <si>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</si>
  <si>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</si>
  <si>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</si>
  <si>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</si>
  <si>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</si>
  <si>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</si>
  <si>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</si>
  <si>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</si>
  <si>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</si>
  <si>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</si>
  <si>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</si>
  <si>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</si>
  <si>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</si>
  <si>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</si>
  <si>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</si>
  <si>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</si>
  <si>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</si>
  <si>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</si>
  <si>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</si>
  <si>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</si>
  <si>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</si>
  <si>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</si>
  <si>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</si>
  <si>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</si>
  <si>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</si>
  <si>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</si>
  <si>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</si>
  <si>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</si>
  <si>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</si>
  <si>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</si>
  <si>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</si>
  <si>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</si>
  <si>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</si>
  <si>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</si>
  <si>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</si>
  <si>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</si>
  <si>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</si>
  <si>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</si>
  <si>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</si>
  <si>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</si>
  <si>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</si>
  <si>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</si>
  <si>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Ridgeway</t>
  </si>
  <si>
    <t>Special Care Baby Unit</t>
  </si>
  <si>
    <t>The Stroke Unit</t>
  </si>
  <si>
    <t xml:space="preserve">Maud Alex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</si>
</sst>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8" fillId="0" borderId="12" xfId="0" applyFont="1" applyBorder="1" applyProtection="1">
      <protection locked="0"/>
    </xf>
  </cellXfs>
  <cellStyles count="4">
    <cellStyle name="Hyperlink" xfId="2" builtinId="8"/>
    <cellStyle name="Normal" xfId="0" builtinId="0"/>
    <cellStyle name="Normal_TemplateDownload" xfId="3" xr:uid="{D32DCB54-D480-4943-A8DE-1EE80D1E6CE0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Jun%2023.xlsm" TargetMode="External"/><Relationship Id="rId1" Type="http://schemas.openxmlformats.org/officeDocument/2006/relationships/externalLinkPath" Target="/Users/hime/AppData/Local/Microsoft/Windows/INetCache/Content.Outlook/TC0SVOYR/Safe%20Staffing%20Jun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>Registered Nurses/Midwives Avg Day Fill rate &gt; 100%</v>
          </cell>
          <cell r="F18" t="str">
            <v>Non-Registered Nurses/Midwives Avg Day Fill rate &gt; 100%</v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70C4-5DE7-43C6-851E-4E7EAFAC13F4}">
  <dimension ref="C1:AS32"/>
  <sheetViews>
    <sheetView tabSelected="1" workbookViewId="0">
      <selection activeCell="C2" sqref="C2:AS3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25122.7</v>
      </c>
      <c r="I15" s="52">
        <f ca="1">SUM(INDIRECT("J16:J215"))</f>
        <v>20953.75</v>
      </c>
      <c r="J15" s="52">
        <f ca="1">SUM(INDIRECT("K16:K215"))</f>
        <v>18483.45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20709</v>
      </c>
      <c r="P15" s="52">
        <f ca="1">SUM(INDIRECT("Q16:Q215"))</f>
        <v>21498.95</v>
      </c>
      <c r="Q15" s="52">
        <f ca="1">SUM(INDIRECT("R16:R215"))</f>
        <v>14472.25</v>
      </c>
      <c r="R15" s="52">
        <f ca="1">SUM(INDIRECT("S16:S215"))</f>
        <v>12856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9984</v>
      </c>
      <c r="AB15" s="52">
        <f ca="1">SUM(INDIRECT("AC16:AC215"))</f>
        <v>112.00556334750516</v>
      </c>
      <c r="AC15" s="53">
        <v>4.6696364182692305</v>
      </c>
      <c r="AD15" s="53">
        <v>3.1389673477564104</v>
      </c>
      <c r="AE15" s="53">
        <v>0</v>
      </c>
      <c r="AF15" s="53">
        <v>0</v>
      </c>
      <c r="AG15" s="53">
        <v>0</v>
      </c>
      <c r="AH15" s="53">
        <v>0</v>
      </c>
      <c r="AI15" s="53">
        <v>7.8086037660256418</v>
      </c>
      <c r="AJ15" s="54">
        <v>1.0039843344123407</v>
      </c>
      <c r="AK15" s="54">
        <v>0.88210702141621433</v>
      </c>
      <c r="AL15" s="55" t="s">
        <v>78</v>
      </c>
      <c r="AM15" s="55" t="s">
        <v>78</v>
      </c>
      <c r="AN15" s="55">
        <v>1.0381452508571154</v>
      </c>
      <c r="AO15" s="55">
        <v>0.88832075178358583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105" x14ac:dyDescent="0.25">
      <c r="C16" s="56" t="str">
        <f t="shared" ref="C16:C32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989.5</v>
      </c>
      <c r="I16" s="61">
        <v>1283</v>
      </c>
      <c r="J16" s="61">
        <v>956.5</v>
      </c>
      <c r="K16" s="61">
        <v>739.5</v>
      </c>
      <c r="L16" s="61"/>
      <c r="M16" s="61"/>
      <c r="N16" s="61"/>
      <c r="O16" s="61"/>
      <c r="P16" s="61">
        <v>1804</v>
      </c>
      <c r="Q16" s="61">
        <v>1922.5</v>
      </c>
      <c r="R16" s="61">
        <v>1484.5</v>
      </c>
      <c r="S16" s="61">
        <v>1248</v>
      </c>
      <c r="T16" s="61"/>
      <c r="U16" s="61"/>
      <c r="V16" s="61"/>
      <c r="W16" s="61"/>
      <c r="X16" s="61"/>
      <c r="Y16" s="61"/>
      <c r="Z16" s="61"/>
      <c r="AA16" s="61"/>
      <c r="AB16" s="61">
        <v>842</v>
      </c>
      <c r="AC16" s="62">
        <v>3.8070071258907365</v>
      </c>
      <c r="AD16" s="62">
        <v>2.3604513064133017</v>
      </c>
      <c r="AE16" s="62">
        <v>0</v>
      </c>
      <c r="AF16" s="62">
        <v>0</v>
      </c>
      <c r="AG16" s="62">
        <v>0</v>
      </c>
      <c r="AH16" s="62">
        <v>0</v>
      </c>
      <c r="AI16" s="62">
        <v>6.1674584323040378</v>
      </c>
      <c r="AJ16" s="63">
        <v>1.2966144517433047</v>
      </c>
      <c r="AK16" s="63">
        <v>0.7731312075274438</v>
      </c>
      <c r="AL16" s="63" t="s">
        <v>78</v>
      </c>
      <c r="AM16" s="63" t="s">
        <v>78</v>
      </c>
      <c r="AN16" s="63">
        <v>1.0656873614190687</v>
      </c>
      <c r="AO16" s="63">
        <v>0.84068710003368141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7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1364.5</v>
      </c>
      <c r="I17" s="65">
        <v>1336</v>
      </c>
      <c r="J17" s="65">
        <v>931.75</v>
      </c>
      <c r="K17" s="65">
        <v>703.5</v>
      </c>
      <c r="L17" s="65"/>
      <c r="M17" s="65"/>
      <c r="N17" s="65"/>
      <c r="O17" s="65"/>
      <c r="P17" s="66">
        <v>1380</v>
      </c>
      <c r="Q17" s="66">
        <v>1344.5</v>
      </c>
      <c r="R17" s="67">
        <v>691.5</v>
      </c>
      <c r="S17" s="66">
        <v>542</v>
      </c>
      <c r="T17" s="66"/>
      <c r="U17" s="67"/>
      <c r="V17" s="67"/>
      <c r="W17" s="67"/>
      <c r="X17" s="67"/>
      <c r="Y17" s="67"/>
      <c r="Z17" s="67"/>
      <c r="AA17" s="67"/>
      <c r="AB17" s="67">
        <v>529</v>
      </c>
      <c r="AC17" s="62">
        <v>5.0671077504725899</v>
      </c>
      <c r="AD17" s="62">
        <v>2.3544423440453688</v>
      </c>
      <c r="AE17" s="62">
        <v>0</v>
      </c>
      <c r="AF17" s="62">
        <v>0</v>
      </c>
      <c r="AG17" s="62">
        <v>0</v>
      </c>
      <c r="AH17" s="62">
        <v>0</v>
      </c>
      <c r="AI17" s="62">
        <v>7.4215500945179587</v>
      </c>
      <c r="AJ17" s="63">
        <v>0.97911322828875047</v>
      </c>
      <c r="AK17" s="63">
        <v>0.7550308559162866</v>
      </c>
      <c r="AL17" s="63" t="s">
        <v>78</v>
      </c>
      <c r="AM17" s="63" t="s">
        <v>78</v>
      </c>
      <c r="AN17" s="63">
        <v>0.9742753623188406</v>
      </c>
      <c r="AO17" s="63">
        <v>0.78380332610267534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10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2864</v>
      </c>
      <c r="I18" s="66">
        <v>2730</v>
      </c>
      <c r="J18" s="66">
        <v>402.5</v>
      </c>
      <c r="K18" s="66">
        <v>368</v>
      </c>
      <c r="L18" s="66"/>
      <c r="M18" s="66"/>
      <c r="N18" s="66"/>
      <c r="O18" s="66"/>
      <c r="P18" s="66">
        <v>2884</v>
      </c>
      <c r="Q18" s="66">
        <v>2754</v>
      </c>
      <c r="R18" s="67">
        <v>0</v>
      </c>
      <c r="S18" s="66">
        <v>11.5</v>
      </c>
      <c r="T18" s="66"/>
      <c r="U18" s="67"/>
      <c r="V18" s="67"/>
      <c r="W18" s="67"/>
      <c r="X18" s="67"/>
      <c r="Y18" s="67"/>
      <c r="Z18" s="67"/>
      <c r="AA18" s="67"/>
      <c r="AB18" s="67">
        <v>231</v>
      </c>
      <c r="AC18" s="62">
        <v>23.740259740259742</v>
      </c>
      <c r="AD18" s="62">
        <v>1.6428571428571428</v>
      </c>
      <c r="AE18" s="62">
        <v>0</v>
      </c>
      <c r="AF18" s="62">
        <v>0</v>
      </c>
      <c r="AG18" s="62">
        <v>0</v>
      </c>
      <c r="AH18" s="62">
        <v>0</v>
      </c>
      <c r="AI18" s="62">
        <v>25.383116883116884</v>
      </c>
      <c r="AJ18" s="63">
        <v>0.95321229050279332</v>
      </c>
      <c r="AK18" s="63">
        <v>0.91428571428571426</v>
      </c>
      <c r="AL18" s="63" t="s">
        <v>78</v>
      </c>
      <c r="AM18" s="63" t="s">
        <v>78</v>
      </c>
      <c r="AN18" s="63">
        <v>0.95492371705963941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9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1029.5</v>
      </c>
      <c r="I19" s="66">
        <v>897.25</v>
      </c>
      <c r="J19" s="66">
        <v>1035.5</v>
      </c>
      <c r="K19" s="66">
        <v>790</v>
      </c>
      <c r="L19" s="66"/>
      <c r="M19" s="66"/>
      <c r="N19" s="66"/>
      <c r="O19" s="66"/>
      <c r="P19" s="66">
        <v>690</v>
      </c>
      <c r="Q19" s="66">
        <v>747.5</v>
      </c>
      <c r="R19" s="67">
        <v>1019.5</v>
      </c>
      <c r="S19" s="66">
        <v>628.5</v>
      </c>
      <c r="T19" s="66"/>
      <c r="U19" s="67"/>
      <c r="V19" s="67"/>
      <c r="W19" s="67"/>
      <c r="X19" s="67"/>
      <c r="Y19" s="67"/>
      <c r="Z19" s="67"/>
      <c r="AA19" s="67"/>
      <c r="AB19" s="67">
        <v>419</v>
      </c>
      <c r="AC19" s="62">
        <v>3.925417661097852</v>
      </c>
      <c r="AD19" s="62">
        <v>3.3854415274463006</v>
      </c>
      <c r="AE19" s="62">
        <v>0</v>
      </c>
      <c r="AF19" s="62">
        <v>0</v>
      </c>
      <c r="AG19" s="62">
        <v>0</v>
      </c>
      <c r="AH19" s="62">
        <v>0</v>
      </c>
      <c r="AI19" s="62">
        <v>7.3108591885441525</v>
      </c>
      <c r="AJ19" s="63">
        <v>0.87153958232151529</v>
      </c>
      <c r="AK19" s="63">
        <v>0.76291646547561565</v>
      </c>
      <c r="AL19" s="63" t="s">
        <v>78</v>
      </c>
      <c r="AM19" s="63" t="s">
        <v>78</v>
      </c>
      <c r="AN19" s="63">
        <v>1.0833333333333333</v>
      </c>
      <c r="AO19" s="63">
        <v>0.61647866601275136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9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1071.5</v>
      </c>
      <c r="I20" s="66">
        <v>1233.5</v>
      </c>
      <c r="J20" s="66">
        <v>1092.5</v>
      </c>
      <c r="K20" s="66">
        <v>1248</v>
      </c>
      <c r="L20" s="66"/>
      <c r="M20" s="66"/>
      <c r="N20" s="66"/>
      <c r="O20" s="66"/>
      <c r="P20" s="66">
        <v>660</v>
      </c>
      <c r="Q20" s="66">
        <v>946</v>
      </c>
      <c r="R20" s="67">
        <v>653.5</v>
      </c>
      <c r="S20" s="66">
        <v>642.5</v>
      </c>
      <c r="T20" s="66"/>
      <c r="U20" s="67"/>
      <c r="V20" s="67"/>
      <c r="W20" s="67"/>
      <c r="X20" s="67"/>
      <c r="Y20" s="67"/>
      <c r="Z20" s="67"/>
      <c r="AA20" s="67"/>
      <c r="AB20" s="67">
        <v>535</v>
      </c>
      <c r="AC20" s="62">
        <v>4.0738317757009348</v>
      </c>
      <c r="AD20" s="62">
        <v>3.5336448598130841</v>
      </c>
      <c r="AE20" s="62">
        <v>0</v>
      </c>
      <c r="AF20" s="62">
        <v>0</v>
      </c>
      <c r="AG20" s="62">
        <v>0</v>
      </c>
      <c r="AH20" s="62">
        <v>0</v>
      </c>
      <c r="AI20" s="62">
        <v>7.6074766355140184</v>
      </c>
      <c r="AJ20" s="63">
        <v>1.1511899206719551</v>
      </c>
      <c r="AK20" s="63">
        <v>1.1423340961098398</v>
      </c>
      <c r="AL20" s="63" t="s">
        <v>78</v>
      </c>
      <c r="AM20" s="63" t="s">
        <v>78</v>
      </c>
      <c r="AN20" s="63">
        <v>1.4333333333333333</v>
      </c>
      <c r="AO20" s="63">
        <v>0.98316755929609789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105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2059.5</v>
      </c>
      <c r="I21" s="66">
        <v>2043</v>
      </c>
      <c r="J21" s="66">
        <v>1735.75</v>
      </c>
      <c r="K21" s="66">
        <v>1595</v>
      </c>
      <c r="L21" s="66"/>
      <c r="M21" s="66"/>
      <c r="N21" s="66"/>
      <c r="O21" s="66"/>
      <c r="P21" s="66">
        <v>1725</v>
      </c>
      <c r="Q21" s="66">
        <v>1736.5</v>
      </c>
      <c r="R21" s="67">
        <v>1719.5</v>
      </c>
      <c r="S21" s="66">
        <v>1558.75</v>
      </c>
      <c r="T21" s="66"/>
      <c r="U21" s="67"/>
      <c r="V21" s="67"/>
      <c r="W21" s="67"/>
      <c r="X21" s="67"/>
      <c r="Y21" s="67"/>
      <c r="Z21" s="67"/>
      <c r="AA21" s="67"/>
      <c r="AB21" s="67">
        <v>916</v>
      </c>
      <c r="AC21" s="62">
        <v>4.126091703056769</v>
      </c>
      <c r="AD21" s="62">
        <v>3.4429585152838427</v>
      </c>
      <c r="AE21" s="62">
        <v>0</v>
      </c>
      <c r="AF21" s="62">
        <v>0</v>
      </c>
      <c r="AG21" s="62">
        <v>0</v>
      </c>
      <c r="AH21" s="62">
        <v>0</v>
      </c>
      <c r="AI21" s="62">
        <v>7.5690502183406112</v>
      </c>
      <c r="AJ21" s="63">
        <v>0.99198834668608882</v>
      </c>
      <c r="AK21" s="63">
        <v>0.91891113351577125</v>
      </c>
      <c r="AL21" s="63" t="s">
        <v>78</v>
      </c>
      <c r="AM21" s="63" t="s">
        <v>78</v>
      </c>
      <c r="AN21" s="63">
        <v>1.0066666666666666</v>
      </c>
      <c r="AO21" s="63">
        <v>0.90651352137249197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7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1026.5</v>
      </c>
      <c r="I22" s="66">
        <v>979.5</v>
      </c>
      <c r="J22" s="66">
        <v>594</v>
      </c>
      <c r="K22" s="66">
        <v>545.25</v>
      </c>
      <c r="L22" s="66"/>
      <c r="M22" s="66"/>
      <c r="N22" s="66"/>
      <c r="O22" s="66"/>
      <c r="P22" s="66">
        <v>1015</v>
      </c>
      <c r="Q22" s="66">
        <v>979</v>
      </c>
      <c r="R22" s="67">
        <v>345</v>
      </c>
      <c r="S22" s="66">
        <v>345</v>
      </c>
      <c r="T22" s="66"/>
      <c r="U22" s="67"/>
      <c r="V22" s="67"/>
      <c r="W22" s="67"/>
      <c r="X22" s="67"/>
      <c r="Y22" s="67"/>
      <c r="Z22" s="67"/>
      <c r="AA22" s="67"/>
      <c r="AB22" s="67">
        <v>200</v>
      </c>
      <c r="AC22" s="62">
        <v>9.7925000000000004</v>
      </c>
      <c r="AD22" s="62">
        <v>4.4512499999999999</v>
      </c>
      <c r="AE22" s="62">
        <v>0</v>
      </c>
      <c r="AF22" s="62">
        <v>0</v>
      </c>
      <c r="AG22" s="62">
        <v>0</v>
      </c>
      <c r="AH22" s="62">
        <v>0</v>
      </c>
      <c r="AI22" s="62">
        <v>14.24375</v>
      </c>
      <c r="AJ22" s="63">
        <v>0.95421334632245491</v>
      </c>
      <c r="AK22" s="63">
        <v>0.91792929292929293</v>
      </c>
      <c r="AL22" s="63" t="s">
        <v>78</v>
      </c>
      <c r="AM22" s="63" t="s">
        <v>78</v>
      </c>
      <c r="AN22" s="63">
        <v>0.96453201970443347</v>
      </c>
      <c r="AO22" s="63">
        <v>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10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1633</v>
      </c>
      <c r="I23" s="66">
        <v>1764.5</v>
      </c>
      <c r="J23" s="66">
        <v>1836.25</v>
      </c>
      <c r="K23" s="66">
        <v>1592</v>
      </c>
      <c r="L23" s="66"/>
      <c r="M23" s="66"/>
      <c r="N23" s="66"/>
      <c r="O23" s="66"/>
      <c r="P23" s="66">
        <v>990</v>
      </c>
      <c r="Q23" s="66">
        <v>1002.5</v>
      </c>
      <c r="R23" s="67">
        <v>992.5</v>
      </c>
      <c r="S23" s="66">
        <v>920.75</v>
      </c>
      <c r="T23" s="66"/>
      <c r="U23" s="67"/>
      <c r="V23" s="67"/>
      <c r="W23" s="67"/>
      <c r="X23" s="67"/>
      <c r="Y23" s="67"/>
      <c r="Z23" s="67"/>
      <c r="AA23" s="67"/>
      <c r="AB23" s="67">
        <v>881</v>
      </c>
      <c r="AC23" s="62">
        <v>3.140749148694665</v>
      </c>
      <c r="AD23" s="62">
        <v>2.8521566401816116</v>
      </c>
      <c r="AE23" s="62">
        <v>0</v>
      </c>
      <c r="AF23" s="62">
        <v>0</v>
      </c>
      <c r="AG23" s="62">
        <v>0</v>
      </c>
      <c r="AH23" s="62">
        <v>0</v>
      </c>
      <c r="AI23" s="62">
        <v>5.9929057888762767</v>
      </c>
      <c r="AJ23" s="63">
        <v>1.0805266380894061</v>
      </c>
      <c r="AK23" s="63">
        <v>0.86698434309053773</v>
      </c>
      <c r="AL23" s="63" t="s">
        <v>78</v>
      </c>
      <c r="AM23" s="63" t="s">
        <v>78</v>
      </c>
      <c r="AN23" s="63">
        <v>1.0126262626262625</v>
      </c>
      <c r="AO23" s="63">
        <v>0.92770780856423174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10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2363</v>
      </c>
      <c r="I24" s="66">
        <v>2101.25</v>
      </c>
      <c r="J24" s="66">
        <v>2598.25</v>
      </c>
      <c r="K24" s="66">
        <v>2565.5</v>
      </c>
      <c r="L24" s="66"/>
      <c r="M24" s="66"/>
      <c r="N24" s="66"/>
      <c r="O24" s="66"/>
      <c r="P24" s="66">
        <v>1613.5</v>
      </c>
      <c r="Q24" s="66">
        <v>1584</v>
      </c>
      <c r="R24" s="67">
        <v>1650</v>
      </c>
      <c r="S24" s="66">
        <v>1487.5</v>
      </c>
      <c r="T24" s="66"/>
      <c r="U24" s="67"/>
      <c r="V24" s="67"/>
      <c r="W24" s="67"/>
      <c r="X24" s="67"/>
      <c r="Y24" s="67"/>
      <c r="Z24" s="67"/>
      <c r="AA24" s="67"/>
      <c r="AB24" s="67">
        <v>1381</v>
      </c>
      <c r="AC24" s="62">
        <v>2.6685372918175236</v>
      </c>
      <c r="AD24" s="62">
        <v>2.9348298334540188</v>
      </c>
      <c r="AE24" s="62">
        <v>0</v>
      </c>
      <c r="AF24" s="62">
        <v>0</v>
      </c>
      <c r="AG24" s="62">
        <v>0</v>
      </c>
      <c r="AH24" s="62">
        <v>0</v>
      </c>
      <c r="AI24" s="62">
        <v>5.603367125271542</v>
      </c>
      <c r="AJ24" s="63">
        <v>0.88922979263647906</v>
      </c>
      <c r="AK24" s="63">
        <v>0.98739536226306168</v>
      </c>
      <c r="AL24" s="63" t="s">
        <v>78</v>
      </c>
      <c r="AM24" s="63" t="s">
        <v>78</v>
      </c>
      <c r="AN24" s="63">
        <v>0.98171676479702508</v>
      </c>
      <c r="AO24" s="63">
        <v>0.90151515151515149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7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2501.5</v>
      </c>
      <c r="I25" s="66">
        <v>2196</v>
      </c>
      <c r="J25" s="66">
        <v>1037</v>
      </c>
      <c r="K25" s="66">
        <v>803</v>
      </c>
      <c r="L25" s="66"/>
      <c r="M25" s="66"/>
      <c r="N25" s="66"/>
      <c r="O25" s="66"/>
      <c r="P25" s="66">
        <v>1983</v>
      </c>
      <c r="Q25" s="66">
        <v>1874</v>
      </c>
      <c r="R25" s="67">
        <v>642</v>
      </c>
      <c r="S25" s="66">
        <v>463</v>
      </c>
      <c r="T25" s="66"/>
      <c r="U25" s="67"/>
      <c r="V25" s="67"/>
      <c r="W25" s="67"/>
      <c r="X25" s="67"/>
      <c r="Y25" s="67"/>
      <c r="Z25" s="67"/>
      <c r="AA25" s="67"/>
      <c r="AB25" s="67">
        <v>279</v>
      </c>
      <c r="AC25" s="62">
        <v>14.587813620071685</v>
      </c>
      <c r="AD25" s="62">
        <v>4.5376344086021509</v>
      </c>
      <c r="AE25" s="62">
        <v>0</v>
      </c>
      <c r="AF25" s="62">
        <v>0</v>
      </c>
      <c r="AG25" s="62">
        <v>0</v>
      </c>
      <c r="AH25" s="62">
        <v>0</v>
      </c>
      <c r="AI25" s="62">
        <v>19.125448028673834</v>
      </c>
      <c r="AJ25" s="63">
        <v>0.87787327603437937</v>
      </c>
      <c r="AK25" s="63">
        <v>0.77434908389585344</v>
      </c>
      <c r="AL25" s="63" t="s">
        <v>78</v>
      </c>
      <c r="AM25" s="63" t="s">
        <v>78</v>
      </c>
      <c r="AN25" s="63">
        <v>0.94503277861825519</v>
      </c>
      <c r="AO25" s="63">
        <v>0.72118380062305298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105" x14ac:dyDescent="0.25">
      <c r="C26" s="56" t="str">
        <f t="shared" si="0"/>
        <v/>
      </c>
      <c r="D26" s="70" t="s">
        <v>79</v>
      </c>
      <c r="E26" s="58" t="s">
        <v>99</v>
      </c>
      <c r="F26" s="59" t="s">
        <v>100</v>
      </c>
      <c r="G26" s="64"/>
      <c r="H26" s="61">
        <v>1101</v>
      </c>
      <c r="I26" s="66">
        <v>1431.5</v>
      </c>
      <c r="J26" s="66">
        <v>1471</v>
      </c>
      <c r="K26" s="66">
        <v>1208.7</v>
      </c>
      <c r="L26" s="66"/>
      <c r="M26" s="66"/>
      <c r="N26" s="66"/>
      <c r="O26" s="66"/>
      <c r="P26" s="66">
        <v>990</v>
      </c>
      <c r="Q26" s="66">
        <v>1295</v>
      </c>
      <c r="R26" s="67">
        <v>993</v>
      </c>
      <c r="S26" s="66">
        <v>1132</v>
      </c>
      <c r="T26" s="66"/>
      <c r="U26" s="67"/>
      <c r="V26" s="67"/>
      <c r="W26" s="67"/>
      <c r="X26" s="67"/>
      <c r="Y26" s="67"/>
      <c r="Z26" s="67"/>
      <c r="AA26" s="67"/>
      <c r="AB26" s="67">
        <v>767</v>
      </c>
      <c r="AC26" s="62">
        <v>3.5547588005215123</v>
      </c>
      <c r="AD26" s="62">
        <v>3.0517601043024771</v>
      </c>
      <c r="AE26" s="62">
        <v>0</v>
      </c>
      <c r="AF26" s="62">
        <v>0</v>
      </c>
      <c r="AG26" s="62">
        <v>0</v>
      </c>
      <c r="AH26" s="62">
        <v>0</v>
      </c>
      <c r="AI26" s="62">
        <v>6.6065189048239894</v>
      </c>
      <c r="AJ26" s="63">
        <v>1.3001816530426884</v>
      </c>
      <c r="AK26" s="63">
        <v>0.82168592794017681</v>
      </c>
      <c r="AL26" s="63" t="s">
        <v>78</v>
      </c>
      <c r="AM26" s="63" t="s">
        <v>78</v>
      </c>
      <c r="AN26" s="63">
        <v>1.3080808080808082</v>
      </c>
      <c r="AO26" s="63">
        <v>1.1399798590130916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5" x14ac:dyDescent="0.25">
      <c r="C27" s="56" t="str">
        <f t="shared" si="0"/>
        <v/>
      </c>
      <c r="D27" s="70" t="s">
        <v>79</v>
      </c>
      <c r="E27" s="58" t="s">
        <v>101</v>
      </c>
      <c r="F27" s="59" t="s">
        <v>102</v>
      </c>
      <c r="G27" s="64"/>
      <c r="H27" s="61">
        <v>1441.5</v>
      </c>
      <c r="I27" s="66">
        <v>1404.5</v>
      </c>
      <c r="J27" s="66">
        <v>1092</v>
      </c>
      <c r="K27" s="66">
        <v>833</v>
      </c>
      <c r="L27" s="66"/>
      <c r="M27" s="66"/>
      <c r="N27" s="66"/>
      <c r="O27" s="66"/>
      <c r="P27" s="66">
        <v>660.25</v>
      </c>
      <c r="Q27" s="66">
        <v>674</v>
      </c>
      <c r="R27" s="67">
        <v>664</v>
      </c>
      <c r="S27" s="66">
        <v>614</v>
      </c>
      <c r="T27" s="66"/>
      <c r="U27" s="67"/>
      <c r="V27" s="67"/>
      <c r="W27" s="67"/>
      <c r="X27" s="67"/>
      <c r="Y27" s="67"/>
      <c r="Z27" s="67"/>
      <c r="AA27" s="67"/>
      <c r="AB27" s="67">
        <v>353</v>
      </c>
      <c r="AC27" s="62">
        <v>5.8881019830028327</v>
      </c>
      <c r="AD27" s="62">
        <v>4.0991501416430598</v>
      </c>
      <c r="AE27" s="62">
        <v>0</v>
      </c>
      <c r="AF27" s="62">
        <v>0</v>
      </c>
      <c r="AG27" s="62">
        <v>0</v>
      </c>
      <c r="AH27" s="62">
        <v>0</v>
      </c>
      <c r="AI27" s="62">
        <v>9.9872521246458916</v>
      </c>
      <c r="AJ27" s="63">
        <v>0.97433229275060695</v>
      </c>
      <c r="AK27" s="63">
        <v>0.76282051282051277</v>
      </c>
      <c r="AL27" s="63" t="s">
        <v>78</v>
      </c>
      <c r="AM27" s="63" t="s">
        <v>78</v>
      </c>
      <c r="AN27" s="63">
        <v>1.020825444907232</v>
      </c>
      <c r="AO27" s="63">
        <v>0.92469879518072284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105" x14ac:dyDescent="0.25">
      <c r="C28" s="56" t="str">
        <f t="shared" si="0"/>
        <v/>
      </c>
      <c r="D28" s="70" t="s">
        <v>79</v>
      </c>
      <c r="E28" s="58" t="s">
        <v>103</v>
      </c>
      <c r="F28" s="59" t="s">
        <v>104</v>
      </c>
      <c r="G28" s="64"/>
      <c r="H28" s="61">
        <v>1428.5</v>
      </c>
      <c r="I28" s="66">
        <v>1398</v>
      </c>
      <c r="J28" s="66">
        <v>1453</v>
      </c>
      <c r="K28" s="66">
        <v>1347</v>
      </c>
      <c r="L28" s="66"/>
      <c r="M28" s="66"/>
      <c r="N28" s="66"/>
      <c r="O28" s="66"/>
      <c r="P28" s="66">
        <v>990.75</v>
      </c>
      <c r="Q28" s="66">
        <v>1068.25</v>
      </c>
      <c r="R28" s="67">
        <v>976.5</v>
      </c>
      <c r="S28" s="66">
        <v>851</v>
      </c>
      <c r="T28" s="66"/>
      <c r="U28" s="67"/>
      <c r="V28" s="67"/>
      <c r="W28" s="67"/>
      <c r="X28" s="67"/>
      <c r="Y28" s="67"/>
      <c r="Z28" s="67"/>
      <c r="AA28" s="67"/>
      <c r="AB28" s="67">
        <v>788</v>
      </c>
      <c r="AC28" s="62">
        <v>3.1297588832487309</v>
      </c>
      <c r="AD28" s="62">
        <v>2.7893401015228427</v>
      </c>
      <c r="AE28" s="62">
        <v>0</v>
      </c>
      <c r="AF28" s="62">
        <v>0</v>
      </c>
      <c r="AG28" s="62">
        <v>0</v>
      </c>
      <c r="AH28" s="62">
        <v>0</v>
      </c>
      <c r="AI28" s="62">
        <v>5.9190989847715736</v>
      </c>
      <c r="AJ28" s="63">
        <v>0.97864893244662232</v>
      </c>
      <c r="AK28" s="63">
        <v>0.92704748795595315</v>
      </c>
      <c r="AL28" s="63" t="s">
        <v>78</v>
      </c>
      <c r="AM28" s="63" t="s">
        <v>78</v>
      </c>
      <c r="AN28" s="63">
        <v>1.0782235680040373</v>
      </c>
      <c r="AO28" s="63">
        <v>0.87147977470558113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105" x14ac:dyDescent="0.25">
      <c r="C29" s="56" t="str">
        <f t="shared" si="0"/>
        <v/>
      </c>
      <c r="D29" s="70" t="s">
        <v>79</v>
      </c>
      <c r="E29" s="58" t="s">
        <v>105</v>
      </c>
      <c r="F29" s="59" t="s">
        <v>104</v>
      </c>
      <c r="G29" s="64"/>
      <c r="H29" s="61">
        <v>1449</v>
      </c>
      <c r="I29" s="66">
        <v>1455.7</v>
      </c>
      <c r="J29" s="66">
        <v>2176</v>
      </c>
      <c r="K29" s="66">
        <v>1913.5</v>
      </c>
      <c r="L29" s="66"/>
      <c r="M29" s="66"/>
      <c r="N29" s="66"/>
      <c r="O29" s="66"/>
      <c r="P29" s="66">
        <v>990</v>
      </c>
      <c r="Q29" s="66">
        <v>1022.2</v>
      </c>
      <c r="R29" s="67">
        <v>990</v>
      </c>
      <c r="S29" s="66">
        <v>952</v>
      </c>
      <c r="T29" s="66"/>
      <c r="U29" s="67"/>
      <c r="V29" s="67"/>
      <c r="W29" s="67"/>
      <c r="X29" s="67"/>
      <c r="Y29" s="67"/>
      <c r="Z29" s="67"/>
      <c r="AA29" s="67"/>
      <c r="AB29" s="67">
        <v>790</v>
      </c>
      <c r="AC29" s="62">
        <v>3.1365822784810127</v>
      </c>
      <c r="AD29" s="62">
        <v>3.6272151898734175</v>
      </c>
      <c r="AE29" s="62">
        <v>0</v>
      </c>
      <c r="AF29" s="62">
        <v>0</v>
      </c>
      <c r="AG29" s="62">
        <v>0</v>
      </c>
      <c r="AH29" s="62">
        <v>0</v>
      </c>
      <c r="AI29" s="62">
        <v>6.7637974683544302</v>
      </c>
      <c r="AJ29" s="63">
        <v>1.0046238785369221</v>
      </c>
      <c r="AK29" s="63">
        <v>0.87936580882352944</v>
      </c>
      <c r="AL29" s="63" t="s">
        <v>78</v>
      </c>
      <c r="AM29" s="63" t="s">
        <v>78</v>
      </c>
      <c r="AN29" s="63">
        <v>1.0325252525252526</v>
      </c>
      <c r="AO29" s="63">
        <v>0.96161616161616159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5" x14ac:dyDescent="0.25">
      <c r="C30" s="56" t="str">
        <f t="shared" si="0"/>
        <v/>
      </c>
      <c r="D30" s="70" t="s">
        <v>79</v>
      </c>
      <c r="E30" s="58" t="s">
        <v>106</v>
      </c>
      <c r="F30" s="59" t="s">
        <v>93</v>
      </c>
      <c r="G30" s="64"/>
      <c r="H30" s="61">
        <v>721</v>
      </c>
      <c r="I30" s="66">
        <v>851</v>
      </c>
      <c r="J30" s="66">
        <v>360</v>
      </c>
      <c r="K30" s="66">
        <v>231.75</v>
      </c>
      <c r="L30" s="66"/>
      <c r="M30" s="66"/>
      <c r="N30" s="66"/>
      <c r="O30" s="66"/>
      <c r="P30" s="66">
        <v>660</v>
      </c>
      <c r="Q30" s="66">
        <v>748</v>
      </c>
      <c r="R30" s="67">
        <v>330</v>
      </c>
      <c r="S30" s="66">
        <v>242</v>
      </c>
      <c r="T30" s="66"/>
      <c r="U30" s="67"/>
      <c r="V30" s="67"/>
      <c r="W30" s="67"/>
      <c r="X30" s="67"/>
      <c r="Y30" s="67"/>
      <c r="Z30" s="67"/>
      <c r="AA30" s="67"/>
      <c r="AB30" s="67">
        <v>127</v>
      </c>
      <c r="AC30" s="62">
        <v>12.590551181102363</v>
      </c>
      <c r="AD30" s="62">
        <v>3.7303149606299213</v>
      </c>
      <c r="AE30" s="62">
        <v>0</v>
      </c>
      <c r="AF30" s="62">
        <v>0</v>
      </c>
      <c r="AG30" s="62">
        <v>0</v>
      </c>
      <c r="AH30" s="62">
        <v>0</v>
      </c>
      <c r="AI30" s="62">
        <v>16.320866141732285</v>
      </c>
      <c r="AJ30" s="63">
        <v>1.1803051317614424</v>
      </c>
      <c r="AK30" s="63">
        <v>0.64375000000000004</v>
      </c>
      <c r="AL30" s="63" t="s">
        <v>78</v>
      </c>
      <c r="AM30" s="63" t="s">
        <v>78</v>
      </c>
      <c r="AN30" s="63">
        <v>1.1333333333333333</v>
      </c>
      <c r="AO30" s="63">
        <v>0.73333333333333328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105" x14ac:dyDescent="0.25">
      <c r="C31" s="56" t="str">
        <f t="shared" si="0"/>
        <v/>
      </c>
      <c r="D31" s="70" t="s">
        <v>79</v>
      </c>
      <c r="E31" s="58" t="s">
        <v>107</v>
      </c>
      <c r="F31" s="59" t="s">
        <v>96</v>
      </c>
      <c r="G31" s="64"/>
      <c r="H31" s="61">
        <v>1276</v>
      </c>
      <c r="I31" s="66">
        <v>1327</v>
      </c>
      <c r="J31" s="66">
        <v>1471.75</v>
      </c>
      <c r="K31" s="66">
        <v>1431.5</v>
      </c>
      <c r="L31" s="66"/>
      <c r="M31" s="66"/>
      <c r="N31" s="66"/>
      <c r="O31" s="66"/>
      <c r="P31" s="66">
        <v>983.5</v>
      </c>
      <c r="Q31" s="66">
        <v>1105</v>
      </c>
      <c r="R31" s="67">
        <v>983</v>
      </c>
      <c r="S31" s="66">
        <v>888</v>
      </c>
      <c r="T31" s="66"/>
      <c r="U31" s="67"/>
      <c r="V31" s="67"/>
      <c r="W31" s="67"/>
      <c r="X31" s="67"/>
      <c r="Y31" s="67"/>
      <c r="Z31" s="67"/>
      <c r="AA31" s="67"/>
      <c r="AB31" s="67">
        <v>679</v>
      </c>
      <c r="AC31" s="62">
        <v>3.581737849779087</v>
      </c>
      <c r="AD31" s="62">
        <v>3.4160530191458025</v>
      </c>
      <c r="AE31" s="62">
        <v>0</v>
      </c>
      <c r="AF31" s="62">
        <v>0</v>
      </c>
      <c r="AG31" s="62">
        <v>0</v>
      </c>
      <c r="AH31" s="62">
        <v>0</v>
      </c>
      <c r="AI31" s="62">
        <v>6.9977908689248896</v>
      </c>
      <c r="AJ31" s="63">
        <v>1.0399686520376175</v>
      </c>
      <c r="AK31" s="63">
        <v>0.97265160523186678</v>
      </c>
      <c r="AL31" s="63" t="s">
        <v>78</v>
      </c>
      <c r="AM31" s="63" t="s">
        <v>78</v>
      </c>
      <c r="AN31" s="63">
        <v>1.1235383833248602</v>
      </c>
      <c r="AO31" s="63">
        <v>0.90335707019328582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105" x14ac:dyDescent="0.25">
      <c r="C32" s="56" t="str">
        <f t="shared" si="0"/>
        <v/>
      </c>
      <c r="D32" s="70" t="s">
        <v>79</v>
      </c>
      <c r="E32" s="71" t="s">
        <v>108</v>
      </c>
      <c r="F32" s="59" t="s">
        <v>91</v>
      </c>
      <c r="G32" s="64"/>
      <c r="H32" s="61">
        <v>703.5</v>
      </c>
      <c r="I32" s="66">
        <v>691</v>
      </c>
      <c r="J32" s="66">
        <v>710</v>
      </c>
      <c r="K32" s="66">
        <v>568.25</v>
      </c>
      <c r="L32" s="66"/>
      <c r="M32" s="66"/>
      <c r="N32" s="66"/>
      <c r="O32" s="66"/>
      <c r="P32" s="66">
        <v>690</v>
      </c>
      <c r="Q32" s="66">
        <v>696</v>
      </c>
      <c r="R32" s="67">
        <v>337.75</v>
      </c>
      <c r="S32" s="66">
        <v>329.5</v>
      </c>
      <c r="T32" s="66"/>
      <c r="U32" s="67"/>
      <c r="V32" s="67"/>
      <c r="W32" s="67"/>
      <c r="X32" s="67"/>
      <c r="Y32" s="67"/>
      <c r="Z32" s="67"/>
      <c r="AA32" s="67"/>
      <c r="AB32" s="67">
        <v>267</v>
      </c>
      <c r="AC32" s="62">
        <v>5.1947565543071157</v>
      </c>
      <c r="AD32" s="62">
        <v>3.3623595505617976</v>
      </c>
      <c r="AE32" s="62">
        <v>0</v>
      </c>
      <c r="AF32" s="62">
        <v>0</v>
      </c>
      <c r="AG32" s="62">
        <v>0</v>
      </c>
      <c r="AH32" s="62">
        <v>0</v>
      </c>
      <c r="AI32" s="62">
        <v>8.5571161048689142</v>
      </c>
      <c r="AJ32" s="63">
        <v>0.98223169864960913</v>
      </c>
      <c r="AK32" s="63">
        <v>0.80035211267605633</v>
      </c>
      <c r="AL32" s="63" t="s">
        <v>78</v>
      </c>
      <c r="AM32" s="63" t="s">
        <v>78</v>
      </c>
      <c r="AN32" s="63">
        <v>1.008695652173913</v>
      </c>
      <c r="AO32" s="63">
        <v>0.97557364914877864</v>
      </c>
      <c r="AP32" s="63" t="s">
        <v>78</v>
      </c>
      <c r="AQ32" s="63" t="s">
        <v>78</v>
      </c>
      <c r="AR32" s="63" t="s">
        <v>78</v>
      </c>
      <c r="AS32" s="63" t="s">
        <v>78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2" xr:uid="{80344543-6442-4225-A79D-D666A0AD0FC4}">
      <formula1>0</formula1>
    </dataValidation>
    <dataValidation type="list" allowBlank="1" showInputMessage="1" showErrorMessage="1" sqref="F16:G32" xr:uid="{CAAB48C3-2CF7-43FE-BFAD-85B51B3EBFAB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2024-01-22T10:59:35Z</dcterms:created>
  <dcterms:modified xsi:type="dcterms:W3CDTF">2024-01-22T11:00:06Z</dcterms:modified>
</cp:coreProperties>
</file>