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B25EEDDD-2135-4BBD-98F3-8BB758DBBA5A}" xr6:coauthVersionLast="47" xr6:coauthVersionMax="47" xr10:uidLastSave="{00000000-0000-0000-0000-000000000000}"/>
  <bookViews>
    <workbookView xWindow="-120" yWindow="-120" windowWidth="29040" windowHeight="15840" xr2:uid="{993FDB1D-9B3B-4C10-B25A-F552F1F64F25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Y15" i="1"/>
  <c r="U15" i="1"/>
  <c r="Q15" i="1"/>
  <c r="M15" i="1"/>
  <c r="I15" i="1"/>
  <c r="J15" i="1"/>
  <c r="AB15" i="1"/>
  <c r="X15" i="1"/>
  <c r="T15" i="1"/>
  <c r="P15" i="1"/>
  <c r="L15" i="1"/>
  <c r="H15" i="1"/>
  <c r="Z15" i="1"/>
  <c r="V15" i="1"/>
  <c r="R15" i="1"/>
  <c r="N15" i="1"/>
  <c r="AA15" i="1"/>
  <c r="W15" i="1"/>
  <c r="S15" i="1"/>
  <c r="O15" i="1"/>
  <c r="K15" i="1"/>
  <c r="C32" i="1" l="1"/>
  <c r="C16" i="1"/>
  <c r="C23" i="1"/>
  <c r="C17" i="1"/>
  <c r="C18" i="1"/>
  <c r="C20" i="1"/>
  <c r="C27" i="1"/>
  <c r="C21" i="1"/>
  <c r="C22" i="1"/>
  <c r="C28" i="1"/>
  <c r="C29" i="1"/>
  <c r="C19" i="1"/>
  <c r="C30" i="1"/>
  <c r="C24" i="1"/>
  <c r="C31" i="1"/>
  <c r="C25" i="1"/>
  <c r="C26" i="1"/>
  <c r="E10" i="1" l="1"/>
</calcChain>
</file>

<file path=xl/sharedStrings.xml><?xml version="1.0" encoding="utf-8"?>
<sst xmlns="http://schemas.openxmlformats.org/spreadsheetml/2006/main" count="272" uniqueCount="109">
  <si>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</si>
  <si>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</si>
  <si>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</si>
  <si>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</si>
  <si>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</si>
  <si>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</si>
  <si>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</si>
  <si>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</si>
  <si>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</si>
  <si>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</si>
  <si>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</si>
  <si>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</si>
  <si>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</si>
  <si>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</si>
  <si>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</si>
  <si>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</si>
  <si>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</si>
  <si>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</si>
  <si>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</si>
  <si>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</si>
  <si>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</si>
  <si>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</si>
  <si>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</si>
  <si>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</si>
  <si>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</si>
  <si>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</si>
  <si>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</si>
  <si>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</si>
  <si>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</si>
  <si>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</si>
  <si>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</si>
  <si>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</si>
  <si>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</si>
  <si>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</si>
  <si>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</si>
  <si>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</si>
  <si>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</si>
  <si>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</si>
  <si>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</si>
  <si>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</si>
  <si>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</si>
  <si>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</si>
  <si>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</si>
  <si>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</si>
  <si>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</si>
  <si>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</si>
  <si>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</si>
  <si>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</si>
  <si>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</si>
  <si>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</si>
  <si>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</si>
  <si>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</si>
  <si>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</si>
  <si>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</si>
  <si>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</si>
  <si>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</si>
  <si>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</si>
  <si>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</si>
  <si>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</si>
  <si>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</si>
  <si>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</si>
  <si>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</si>
  <si>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</si>
  <si>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</si>
  <si>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</si>
  <si>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</si>
  <si>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</si>
  <si>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</si>
  <si>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</si>
  <si>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</si>
  <si>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</si>
  <si>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</si>
  <si>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</si>
  <si>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</si>
  <si>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</si>
  <si>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</si>
  <si>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</si>
  <si>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</si>
  <si>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</si>
  <si>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</si>
  <si>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</si>
  <si>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 - STANDARD</t>
  </si>
  <si>
    <t>Cardiac Care</t>
  </si>
  <si>
    <t>320 - CARDIOLOGY - STANDARD</t>
  </si>
  <si>
    <t>Critical Care Unit</t>
  </si>
  <si>
    <t>192 - CRITICAL CARE MEDICINE - STANDARD</t>
  </si>
  <si>
    <t>Evershot</t>
  </si>
  <si>
    <t>302 - ENDOCRINOLOGY - STANDARD</t>
  </si>
  <si>
    <t>Fortuneswell</t>
  </si>
  <si>
    <t>370 - MEDICAL ONCOLOGY - STANDARD</t>
  </si>
  <si>
    <t>Ilchester Intergrated Assessment Unit</t>
  </si>
  <si>
    <t>300 - GENERAL MEDICINE - STANDARD</t>
  </si>
  <si>
    <t>Kingfisher</t>
  </si>
  <si>
    <t>420 - PAEDIATRICS - STANDARD</t>
  </si>
  <si>
    <t>Lulworth</t>
  </si>
  <si>
    <t>Mary Anning</t>
  </si>
  <si>
    <t>430 - GERIATRIC MEDICINE - STANDARD</t>
  </si>
  <si>
    <t>Maternity</t>
  </si>
  <si>
    <t>501 - OBSTETRICS - STANDARD</t>
  </si>
  <si>
    <t xml:space="preserve">Maud Alex </t>
  </si>
  <si>
    <t>Moreton</t>
  </si>
  <si>
    <t>340 - RESPIRATORY MEDICINE - STANDARD</t>
  </si>
  <si>
    <t>Prince of Wales</t>
  </si>
  <si>
    <t>361 - NEPHROLOGY - STANDARD</t>
  </si>
  <si>
    <t>Purbeck</t>
  </si>
  <si>
    <t>110 - TRAUMA &amp; ORTHOPAEDICS - STANDARD</t>
  </si>
  <si>
    <t>Portesham</t>
  </si>
  <si>
    <t>Special Care Baby Unit</t>
  </si>
  <si>
    <t>The Stroke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</si>
</sst>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04F43EF6-D77B-4BED-BE3C-62A64FDCCF56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Sept%2023.xlsm" TargetMode="External"/><Relationship Id="rId1" Type="http://schemas.openxmlformats.org/officeDocument/2006/relationships/externalLinkPath" Target="/Users/hime/AppData/Local/Microsoft/Windows/INetCache/Content.Outlook/TC0SVOYR/Safe%20Staffing%20Sept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RBD</v>
          </cell>
          <cell r="F6" t="str">
            <v>DORSET COUNTY HOSPITAL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>Non-Registered Nurses/Midwives Avg Day Fill rate &gt; 100%</v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65EE-B71F-4A46-A0C6-8C7F5F2D40C1}">
  <dimension ref="C1:AS32"/>
  <sheetViews>
    <sheetView tabSelected="1" workbookViewId="0">
      <selection activeCell="G4" sqref="G4"/>
    </sheetView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24953</v>
      </c>
      <c r="I15" s="52">
        <f ca="1">SUM(INDIRECT("J16:J215"))</f>
        <v>20786.8</v>
      </c>
      <c r="J15" s="52">
        <f ca="1">SUM(INDIRECT("K16:K215"))</f>
        <v>18318.95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19718.25</v>
      </c>
      <c r="P15" s="52">
        <f ca="1">SUM(INDIRECT("Q16:Q215"))</f>
        <v>20481.75</v>
      </c>
      <c r="Q15" s="52">
        <f ca="1">SUM(INDIRECT("R16:R215"))</f>
        <v>14088.75</v>
      </c>
      <c r="R15" s="52">
        <f ca="1">SUM(INDIRECT("S16:S215"))</f>
        <v>12275.15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9630</v>
      </c>
      <c r="AB15" s="52">
        <f ca="1">SUM(INDIRECT("AC16:AC215"))</f>
        <v>118.81883592976845</v>
      </c>
      <c r="AC15" s="53">
        <v>4.7180425752855664</v>
      </c>
      <c r="AD15" s="53">
        <v>3.1769574247144341</v>
      </c>
      <c r="AE15" s="53">
        <v>0</v>
      </c>
      <c r="AF15" s="53">
        <v>0</v>
      </c>
      <c r="AG15" s="53">
        <v>0</v>
      </c>
      <c r="AH15" s="53">
        <v>0</v>
      </c>
      <c r="AI15" s="53">
        <v>7.8949999999999987</v>
      </c>
      <c r="AJ15" s="54">
        <v>0.99448020245900004</v>
      </c>
      <c r="AK15" s="54">
        <v>0.88127802259125987</v>
      </c>
      <c r="AL15" s="55" t="s">
        <v>78</v>
      </c>
      <c r="AM15" s="55" t="s">
        <v>78</v>
      </c>
      <c r="AN15" s="55">
        <v>1.0387204746871552</v>
      </c>
      <c r="AO15" s="55">
        <v>0.8712731789548398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105" x14ac:dyDescent="0.25">
      <c r="C16" s="56" t="str">
        <f t="shared" ref="C16:C32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1774</v>
      </c>
      <c r="I16" s="61">
        <v>1743.5</v>
      </c>
      <c r="J16" s="61">
        <v>1464.5</v>
      </c>
      <c r="K16" s="61">
        <v>1357.75</v>
      </c>
      <c r="L16" s="61"/>
      <c r="M16" s="61"/>
      <c r="N16" s="61"/>
      <c r="O16" s="61"/>
      <c r="P16" s="61">
        <v>990</v>
      </c>
      <c r="Q16" s="61">
        <v>1054.5</v>
      </c>
      <c r="R16" s="61">
        <v>986</v>
      </c>
      <c r="S16" s="61">
        <v>891.5</v>
      </c>
      <c r="T16" s="61"/>
      <c r="U16" s="61"/>
      <c r="V16" s="61"/>
      <c r="W16" s="61"/>
      <c r="X16" s="61"/>
      <c r="Y16" s="61"/>
      <c r="Z16" s="61"/>
      <c r="AA16" s="61"/>
      <c r="AB16" s="61">
        <v>825</v>
      </c>
      <c r="AC16" s="62">
        <v>3.3915151515151516</v>
      </c>
      <c r="AD16" s="62">
        <v>2.7263636363636365</v>
      </c>
      <c r="AE16" s="62">
        <v>0</v>
      </c>
      <c r="AF16" s="62">
        <v>0</v>
      </c>
      <c r="AG16" s="62">
        <v>0</v>
      </c>
      <c r="AH16" s="62">
        <v>0</v>
      </c>
      <c r="AI16" s="62">
        <v>6.1178787878787881</v>
      </c>
      <c r="AJ16" s="63">
        <v>0.98280721533258175</v>
      </c>
      <c r="AK16" s="63">
        <v>0.92710822806418569</v>
      </c>
      <c r="AL16" s="63" t="s">
        <v>78</v>
      </c>
      <c r="AM16" s="63" t="s">
        <v>78</v>
      </c>
      <c r="AN16" s="63">
        <v>1.0651515151515152</v>
      </c>
      <c r="AO16" s="63">
        <v>0.90415821501014204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7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1362.75</v>
      </c>
      <c r="I17" s="65">
        <v>1336.5</v>
      </c>
      <c r="J17" s="65">
        <v>915.5</v>
      </c>
      <c r="K17" s="65">
        <v>927</v>
      </c>
      <c r="L17" s="65"/>
      <c r="M17" s="65"/>
      <c r="N17" s="65"/>
      <c r="O17" s="65"/>
      <c r="P17" s="66">
        <v>1379.5</v>
      </c>
      <c r="Q17" s="66">
        <v>1379.5</v>
      </c>
      <c r="R17" s="67">
        <v>690</v>
      </c>
      <c r="S17" s="66">
        <v>524.5</v>
      </c>
      <c r="T17" s="66"/>
      <c r="U17" s="67"/>
      <c r="V17" s="67"/>
      <c r="W17" s="67"/>
      <c r="X17" s="67"/>
      <c r="Y17" s="67"/>
      <c r="Z17" s="67"/>
      <c r="AA17" s="67"/>
      <c r="AB17" s="67">
        <v>517</v>
      </c>
      <c r="AC17" s="62">
        <v>5.2533849129593815</v>
      </c>
      <c r="AD17" s="62">
        <v>2.8075435203094776</v>
      </c>
      <c r="AE17" s="62">
        <v>0</v>
      </c>
      <c r="AF17" s="62">
        <v>0</v>
      </c>
      <c r="AG17" s="62">
        <v>0</v>
      </c>
      <c r="AH17" s="62">
        <v>0</v>
      </c>
      <c r="AI17" s="62">
        <v>8.0609284332688595</v>
      </c>
      <c r="AJ17" s="63">
        <v>0.98073747936158506</v>
      </c>
      <c r="AK17" s="63">
        <v>1.0125614418350628</v>
      </c>
      <c r="AL17" s="63" t="s">
        <v>78</v>
      </c>
      <c r="AM17" s="63" t="s">
        <v>78</v>
      </c>
      <c r="AN17" s="63">
        <v>1</v>
      </c>
      <c r="AO17" s="63">
        <v>0.76014492753623186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10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2724</v>
      </c>
      <c r="I18" s="66">
        <v>2492</v>
      </c>
      <c r="J18" s="66">
        <v>429.75</v>
      </c>
      <c r="K18" s="66">
        <v>452</v>
      </c>
      <c r="L18" s="66"/>
      <c r="M18" s="66"/>
      <c r="N18" s="66"/>
      <c r="O18" s="66"/>
      <c r="P18" s="66">
        <v>2760</v>
      </c>
      <c r="Q18" s="66">
        <v>2516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177</v>
      </c>
      <c r="AC18" s="62">
        <v>28.293785310734464</v>
      </c>
      <c r="AD18" s="62">
        <v>2.5536723163841808</v>
      </c>
      <c r="AE18" s="62">
        <v>0</v>
      </c>
      <c r="AF18" s="62">
        <v>0</v>
      </c>
      <c r="AG18" s="62">
        <v>0</v>
      </c>
      <c r="AH18" s="62">
        <v>0</v>
      </c>
      <c r="AI18" s="62">
        <v>30.847457627118644</v>
      </c>
      <c r="AJ18" s="63">
        <v>0.91483113069016153</v>
      </c>
      <c r="AK18" s="63">
        <v>1.0517742873763816</v>
      </c>
      <c r="AL18" s="63" t="s">
        <v>78</v>
      </c>
      <c r="AM18" s="63" t="s">
        <v>78</v>
      </c>
      <c r="AN18" s="63">
        <v>0.91159420289855075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90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1035.25</v>
      </c>
      <c r="I19" s="66">
        <v>976.75</v>
      </c>
      <c r="J19" s="66">
        <v>1038</v>
      </c>
      <c r="K19" s="66">
        <v>907</v>
      </c>
      <c r="L19" s="66"/>
      <c r="M19" s="66"/>
      <c r="N19" s="66"/>
      <c r="O19" s="66"/>
      <c r="P19" s="66">
        <v>689</v>
      </c>
      <c r="Q19" s="66">
        <v>723.5</v>
      </c>
      <c r="R19" s="67">
        <v>1035</v>
      </c>
      <c r="S19" s="66">
        <v>667</v>
      </c>
      <c r="T19" s="66"/>
      <c r="U19" s="67"/>
      <c r="V19" s="67"/>
      <c r="W19" s="67"/>
      <c r="X19" s="67"/>
      <c r="Y19" s="67"/>
      <c r="Z19" s="67"/>
      <c r="AA19" s="67"/>
      <c r="AB19" s="67">
        <v>414</v>
      </c>
      <c r="AC19" s="62">
        <v>4.1068840579710146</v>
      </c>
      <c r="AD19" s="62">
        <v>3.8019323671497585</v>
      </c>
      <c r="AE19" s="62">
        <v>0</v>
      </c>
      <c r="AF19" s="62">
        <v>0</v>
      </c>
      <c r="AG19" s="62">
        <v>0</v>
      </c>
      <c r="AH19" s="62">
        <v>0</v>
      </c>
      <c r="AI19" s="62">
        <v>7.9088164251207731</v>
      </c>
      <c r="AJ19" s="63">
        <v>0.94349191016662637</v>
      </c>
      <c r="AK19" s="63">
        <v>0.87379576107899803</v>
      </c>
      <c r="AL19" s="63" t="s">
        <v>78</v>
      </c>
      <c r="AM19" s="63" t="s">
        <v>78</v>
      </c>
      <c r="AN19" s="63">
        <v>1.0500725689404935</v>
      </c>
      <c r="AO19" s="63">
        <v>0.64444444444444449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9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1084.5</v>
      </c>
      <c r="I20" s="66">
        <v>1076</v>
      </c>
      <c r="J20" s="66">
        <v>1104</v>
      </c>
      <c r="K20" s="66">
        <v>1159</v>
      </c>
      <c r="L20" s="66"/>
      <c r="M20" s="66"/>
      <c r="N20" s="66"/>
      <c r="O20" s="66"/>
      <c r="P20" s="66">
        <v>650.5</v>
      </c>
      <c r="Q20" s="66">
        <v>938.5</v>
      </c>
      <c r="R20" s="67">
        <v>654</v>
      </c>
      <c r="S20" s="66">
        <v>632</v>
      </c>
      <c r="T20" s="66"/>
      <c r="U20" s="67"/>
      <c r="V20" s="67"/>
      <c r="W20" s="67"/>
      <c r="X20" s="67"/>
      <c r="Y20" s="67"/>
      <c r="Z20" s="67"/>
      <c r="AA20" s="67"/>
      <c r="AB20" s="67">
        <v>549</v>
      </c>
      <c r="AC20" s="62">
        <v>3.6693989071038251</v>
      </c>
      <c r="AD20" s="62">
        <v>3.262295081967213</v>
      </c>
      <c r="AE20" s="62">
        <v>0</v>
      </c>
      <c r="AF20" s="62">
        <v>0</v>
      </c>
      <c r="AG20" s="62">
        <v>0</v>
      </c>
      <c r="AH20" s="62">
        <v>0</v>
      </c>
      <c r="AI20" s="62">
        <v>6.9316939890710385</v>
      </c>
      <c r="AJ20" s="63">
        <v>0.99216228676809592</v>
      </c>
      <c r="AK20" s="63">
        <v>1.0498188405797102</v>
      </c>
      <c r="AL20" s="63" t="s">
        <v>78</v>
      </c>
      <c r="AM20" s="63" t="s">
        <v>78</v>
      </c>
      <c r="AN20" s="63">
        <v>1.4427363566487317</v>
      </c>
      <c r="AO20" s="63">
        <v>0.96636085626911317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105" x14ac:dyDescent="0.2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2069</v>
      </c>
      <c r="I21" s="66">
        <v>2050</v>
      </c>
      <c r="J21" s="66">
        <v>1730.25</v>
      </c>
      <c r="K21" s="66">
        <v>1641.75</v>
      </c>
      <c r="L21" s="66"/>
      <c r="M21" s="66"/>
      <c r="N21" s="66"/>
      <c r="O21" s="66"/>
      <c r="P21" s="66">
        <v>1725</v>
      </c>
      <c r="Q21" s="66">
        <v>1790</v>
      </c>
      <c r="R21" s="67">
        <v>1721</v>
      </c>
      <c r="S21" s="66">
        <v>1543</v>
      </c>
      <c r="T21" s="66"/>
      <c r="U21" s="67"/>
      <c r="V21" s="67"/>
      <c r="W21" s="67"/>
      <c r="X21" s="67"/>
      <c r="Y21" s="67"/>
      <c r="Z21" s="67"/>
      <c r="AA21" s="67"/>
      <c r="AB21" s="67">
        <v>935</v>
      </c>
      <c r="AC21" s="62">
        <v>4.1069518716577544</v>
      </c>
      <c r="AD21" s="62">
        <v>3.4061497326203209</v>
      </c>
      <c r="AE21" s="62">
        <v>0</v>
      </c>
      <c r="AF21" s="62">
        <v>0</v>
      </c>
      <c r="AG21" s="62">
        <v>0</v>
      </c>
      <c r="AH21" s="62">
        <v>0</v>
      </c>
      <c r="AI21" s="62">
        <v>7.5131016042780745</v>
      </c>
      <c r="AJ21" s="63">
        <v>0.99081681971967139</v>
      </c>
      <c r="AK21" s="63">
        <v>0.94885132206328571</v>
      </c>
      <c r="AL21" s="63" t="s">
        <v>78</v>
      </c>
      <c r="AM21" s="63" t="s">
        <v>78</v>
      </c>
      <c r="AN21" s="63">
        <v>1.0376811594202899</v>
      </c>
      <c r="AO21" s="63">
        <v>0.89657176060429977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75" x14ac:dyDescent="0.2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1028.75</v>
      </c>
      <c r="I22" s="66">
        <v>982</v>
      </c>
      <c r="J22" s="66">
        <v>580</v>
      </c>
      <c r="K22" s="66">
        <v>558</v>
      </c>
      <c r="L22" s="66"/>
      <c r="M22" s="66"/>
      <c r="N22" s="66"/>
      <c r="O22" s="66"/>
      <c r="P22" s="66">
        <v>1035</v>
      </c>
      <c r="Q22" s="66">
        <v>1002</v>
      </c>
      <c r="R22" s="67">
        <v>345</v>
      </c>
      <c r="S22" s="66">
        <v>323</v>
      </c>
      <c r="T22" s="66"/>
      <c r="U22" s="67"/>
      <c r="V22" s="67"/>
      <c r="W22" s="67"/>
      <c r="X22" s="67"/>
      <c r="Y22" s="67"/>
      <c r="Z22" s="67"/>
      <c r="AA22" s="67"/>
      <c r="AB22" s="67">
        <v>176</v>
      </c>
      <c r="AC22" s="62">
        <v>11.272727272727273</v>
      </c>
      <c r="AD22" s="62">
        <v>5.0056818181818183</v>
      </c>
      <c r="AE22" s="62">
        <v>0</v>
      </c>
      <c r="AF22" s="62">
        <v>0</v>
      </c>
      <c r="AG22" s="62">
        <v>0</v>
      </c>
      <c r="AH22" s="62">
        <v>0</v>
      </c>
      <c r="AI22" s="62">
        <v>16.27840909090909</v>
      </c>
      <c r="AJ22" s="63">
        <v>0.95455650060753339</v>
      </c>
      <c r="AK22" s="63">
        <v>0.96206896551724141</v>
      </c>
      <c r="AL22" s="63" t="s">
        <v>78</v>
      </c>
      <c r="AM22" s="63" t="s">
        <v>78</v>
      </c>
      <c r="AN22" s="63">
        <v>0.96811594202898554</v>
      </c>
      <c r="AO22" s="63">
        <v>0.93623188405797098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105" x14ac:dyDescent="0.2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1429</v>
      </c>
      <c r="I23" s="66">
        <v>1505</v>
      </c>
      <c r="J23" s="66">
        <v>1647.5</v>
      </c>
      <c r="K23" s="66">
        <v>1366.25</v>
      </c>
      <c r="L23" s="66"/>
      <c r="M23" s="66"/>
      <c r="N23" s="66"/>
      <c r="O23" s="66"/>
      <c r="P23" s="66">
        <v>990</v>
      </c>
      <c r="Q23" s="66">
        <v>1037</v>
      </c>
      <c r="R23" s="67">
        <v>997</v>
      </c>
      <c r="S23" s="66">
        <v>928.25</v>
      </c>
      <c r="T23" s="66"/>
      <c r="U23" s="67"/>
      <c r="V23" s="67"/>
      <c r="W23" s="67"/>
      <c r="X23" s="67"/>
      <c r="Y23" s="67"/>
      <c r="Z23" s="67"/>
      <c r="AA23" s="67"/>
      <c r="AB23" s="67">
        <v>875</v>
      </c>
      <c r="AC23" s="62">
        <v>2.9051428571428572</v>
      </c>
      <c r="AD23" s="62">
        <v>2.6222857142857143</v>
      </c>
      <c r="AE23" s="62">
        <v>0</v>
      </c>
      <c r="AF23" s="62">
        <v>0</v>
      </c>
      <c r="AG23" s="62">
        <v>0</v>
      </c>
      <c r="AH23" s="62">
        <v>0</v>
      </c>
      <c r="AI23" s="62">
        <v>5.5274285714285716</v>
      </c>
      <c r="AJ23" s="63">
        <v>1.0531840447865641</v>
      </c>
      <c r="AK23" s="63">
        <v>0.82928679817905915</v>
      </c>
      <c r="AL23" s="63" t="s">
        <v>78</v>
      </c>
      <c r="AM23" s="63" t="s">
        <v>78</v>
      </c>
      <c r="AN23" s="63">
        <v>1.0474747474747474</v>
      </c>
      <c r="AO23" s="63">
        <v>0.93104312938816447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105" x14ac:dyDescent="0.2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2357</v>
      </c>
      <c r="I24" s="66">
        <v>2275</v>
      </c>
      <c r="J24" s="66">
        <v>2782.5</v>
      </c>
      <c r="K24" s="66">
        <v>2650</v>
      </c>
      <c r="L24" s="66"/>
      <c r="M24" s="66"/>
      <c r="N24" s="66"/>
      <c r="O24" s="66"/>
      <c r="P24" s="66">
        <v>1650</v>
      </c>
      <c r="Q24" s="66">
        <v>1860.25</v>
      </c>
      <c r="R24" s="67">
        <v>1717.25</v>
      </c>
      <c r="S24" s="66">
        <v>1433</v>
      </c>
      <c r="T24" s="66"/>
      <c r="U24" s="67"/>
      <c r="V24" s="67"/>
      <c r="W24" s="67"/>
      <c r="X24" s="67"/>
      <c r="Y24" s="67"/>
      <c r="Z24" s="67"/>
      <c r="AA24" s="67"/>
      <c r="AB24" s="67">
        <v>1375</v>
      </c>
      <c r="AC24" s="62">
        <v>3.0074545454545456</v>
      </c>
      <c r="AD24" s="62">
        <v>2.9694545454545453</v>
      </c>
      <c r="AE24" s="62">
        <v>0</v>
      </c>
      <c r="AF24" s="62">
        <v>0</v>
      </c>
      <c r="AG24" s="62">
        <v>0</v>
      </c>
      <c r="AH24" s="62">
        <v>0</v>
      </c>
      <c r="AI24" s="62">
        <v>5.9769090909090909</v>
      </c>
      <c r="AJ24" s="63">
        <v>0.96521001272804408</v>
      </c>
      <c r="AK24" s="63">
        <v>0.95238095238095233</v>
      </c>
      <c r="AL24" s="63" t="s">
        <v>78</v>
      </c>
      <c r="AM24" s="63" t="s">
        <v>78</v>
      </c>
      <c r="AN24" s="63">
        <v>1.1274242424242424</v>
      </c>
      <c r="AO24" s="63">
        <v>0.83447372252147334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75" x14ac:dyDescent="0.2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2496</v>
      </c>
      <c r="I25" s="66">
        <v>2026</v>
      </c>
      <c r="J25" s="66">
        <v>1039.5</v>
      </c>
      <c r="K25" s="66">
        <v>775</v>
      </c>
      <c r="L25" s="66"/>
      <c r="M25" s="66"/>
      <c r="N25" s="66"/>
      <c r="O25" s="66"/>
      <c r="P25" s="66">
        <v>1989.25</v>
      </c>
      <c r="Q25" s="66">
        <v>1819</v>
      </c>
      <c r="R25" s="67">
        <v>660</v>
      </c>
      <c r="S25" s="66">
        <v>397</v>
      </c>
      <c r="T25" s="66"/>
      <c r="U25" s="67"/>
      <c r="V25" s="67"/>
      <c r="W25" s="67"/>
      <c r="X25" s="67"/>
      <c r="Y25" s="67"/>
      <c r="Z25" s="67"/>
      <c r="AA25" s="67"/>
      <c r="AB25" s="67">
        <v>407</v>
      </c>
      <c r="AC25" s="62">
        <v>9.4471744471744472</v>
      </c>
      <c r="AD25" s="62">
        <v>2.8796068796068797</v>
      </c>
      <c r="AE25" s="62">
        <v>0</v>
      </c>
      <c r="AF25" s="62">
        <v>0</v>
      </c>
      <c r="AG25" s="62">
        <v>0</v>
      </c>
      <c r="AH25" s="62">
        <v>0</v>
      </c>
      <c r="AI25" s="62">
        <v>12.326781326781326</v>
      </c>
      <c r="AJ25" s="63">
        <v>0.81169871794871795</v>
      </c>
      <c r="AK25" s="63">
        <v>0.74555074555074552</v>
      </c>
      <c r="AL25" s="63" t="s">
        <v>78</v>
      </c>
      <c r="AM25" s="63" t="s">
        <v>78</v>
      </c>
      <c r="AN25" s="63">
        <v>0.91441498052029657</v>
      </c>
      <c r="AO25" s="63">
        <v>0.60151515151515156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105" x14ac:dyDescent="0.2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331</v>
      </c>
      <c r="I26" s="66">
        <v>343.5</v>
      </c>
      <c r="J26" s="66">
        <v>353.5</v>
      </c>
      <c r="K26" s="66">
        <v>275.25</v>
      </c>
      <c r="L26" s="66"/>
      <c r="M26" s="66"/>
      <c r="N26" s="66"/>
      <c r="O26" s="66"/>
      <c r="P26" s="66">
        <v>690</v>
      </c>
      <c r="Q26" s="66">
        <v>690</v>
      </c>
      <c r="R26" s="67">
        <v>345</v>
      </c>
      <c r="S26" s="66">
        <v>326</v>
      </c>
      <c r="T26" s="66"/>
      <c r="U26" s="67"/>
      <c r="V26" s="67"/>
      <c r="W26" s="67"/>
      <c r="X26" s="67"/>
      <c r="Y26" s="67"/>
      <c r="Z26" s="67"/>
      <c r="AA26" s="67"/>
      <c r="AB26" s="67">
        <v>278</v>
      </c>
      <c r="AC26" s="62">
        <v>3.7176258992805757</v>
      </c>
      <c r="AD26" s="62">
        <v>2.1627697841726619</v>
      </c>
      <c r="AE26" s="62">
        <v>0</v>
      </c>
      <c r="AF26" s="62">
        <v>0</v>
      </c>
      <c r="AG26" s="62">
        <v>0</v>
      </c>
      <c r="AH26" s="62">
        <v>0</v>
      </c>
      <c r="AI26" s="62">
        <v>5.8803956834532372</v>
      </c>
      <c r="AJ26" s="63">
        <v>1.0377643504531722</v>
      </c>
      <c r="AK26" s="63">
        <v>0.7786421499292786</v>
      </c>
      <c r="AL26" s="63" t="s">
        <v>78</v>
      </c>
      <c r="AM26" s="63" t="s">
        <v>78</v>
      </c>
      <c r="AN26" s="63">
        <v>1</v>
      </c>
      <c r="AO26" s="63">
        <v>0.94492753623188408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105" x14ac:dyDescent="0.2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1088.25</v>
      </c>
      <c r="I27" s="66">
        <v>1539</v>
      </c>
      <c r="J27" s="66">
        <v>1459.3</v>
      </c>
      <c r="K27" s="66">
        <v>1147.5</v>
      </c>
      <c r="L27" s="66"/>
      <c r="M27" s="66"/>
      <c r="N27" s="66"/>
      <c r="O27" s="66"/>
      <c r="P27" s="66">
        <v>990</v>
      </c>
      <c r="Q27" s="66">
        <v>1384</v>
      </c>
      <c r="R27" s="67">
        <v>987.5</v>
      </c>
      <c r="S27" s="66">
        <v>1085.9000000000001</v>
      </c>
      <c r="T27" s="66"/>
      <c r="U27" s="67"/>
      <c r="V27" s="67"/>
      <c r="W27" s="67"/>
      <c r="X27" s="67"/>
      <c r="Y27" s="67"/>
      <c r="Z27" s="67"/>
      <c r="AA27" s="67"/>
      <c r="AB27" s="67">
        <v>762</v>
      </c>
      <c r="AC27" s="62">
        <v>3.8359580052493438</v>
      </c>
      <c r="AD27" s="62">
        <v>2.9309711286089239</v>
      </c>
      <c r="AE27" s="62">
        <v>0</v>
      </c>
      <c r="AF27" s="62">
        <v>0</v>
      </c>
      <c r="AG27" s="62">
        <v>0</v>
      </c>
      <c r="AH27" s="62">
        <v>0</v>
      </c>
      <c r="AI27" s="62">
        <v>6.7669291338582669</v>
      </c>
      <c r="AJ27" s="63">
        <v>1.414197105444521</v>
      </c>
      <c r="AK27" s="63">
        <v>0.78633591447954498</v>
      </c>
      <c r="AL27" s="63" t="s">
        <v>78</v>
      </c>
      <c r="AM27" s="63" t="s">
        <v>78</v>
      </c>
      <c r="AN27" s="63">
        <v>1.3979797979797979</v>
      </c>
      <c r="AO27" s="63">
        <v>1.0996455696202532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75" x14ac:dyDescent="0.2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1449.5</v>
      </c>
      <c r="I28" s="66">
        <v>1561</v>
      </c>
      <c r="J28" s="66">
        <v>1105.5</v>
      </c>
      <c r="K28" s="66">
        <v>865.2</v>
      </c>
      <c r="L28" s="66"/>
      <c r="M28" s="66"/>
      <c r="N28" s="66"/>
      <c r="O28" s="66"/>
      <c r="P28" s="66">
        <v>660</v>
      </c>
      <c r="Q28" s="66">
        <v>694.5</v>
      </c>
      <c r="R28" s="67">
        <v>660</v>
      </c>
      <c r="S28" s="66">
        <v>588</v>
      </c>
      <c r="T28" s="66"/>
      <c r="U28" s="67"/>
      <c r="V28" s="67"/>
      <c r="W28" s="67"/>
      <c r="X28" s="67"/>
      <c r="Y28" s="67"/>
      <c r="Z28" s="67"/>
      <c r="AA28" s="67"/>
      <c r="AB28" s="67">
        <v>337</v>
      </c>
      <c r="AC28" s="62">
        <v>6.6928783382789314</v>
      </c>
      <c r="AD28" s="62">
        <v>4.3121661721068252</v>
      </c>
      <c r="AE28" s="62">
        <v>0</v>
      </c>
      <c r="AF28" s="62">
        <v>0</v>
      </c>
      <c r="AG28" s="62">
        <v>0</v>
      </c>
      <c r="AH28" s="62">
        <v>0</v>
      </c>
      <c r="AI28" s="62">
        <v>11.005044510385757</v>
      </c>
      <c r="AJ28" s="63">
        <v>1.0769230769230769</v>
      </c>
      <c r="AK28" s="63">
        <v>0.78263229308005433</v>
      </c>
      <c r="AL28" s="63" t="s">
        <v>78</v>
      </c>
      <c r="AM28" s="63" t="s">
        <v>78</v>
      </c>
      <c r="AN28" s="63">
        <v>1.0522727272727272</v>
      </c>
      <c r="AO28" s="63">
        <v>0.89090909090909087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105" x14ac:dyDescent="0.2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1442</v>
      </c>
      <c r="I29" s="66">
        <v>1518.75</v>
      </c>
      <c r="J29" s="66">
        <v>1451</v>
      </c>
      <c r="K29" s="66">
        <v>1367</v>
      </c>
      <c r="L29" s="66"/>
      <c r="M29" s="66"/>
      <c r="N29" s="66"/>
      <c r="O29" s="66"/>
      <c r="P29" s="66">
        <v>990</v>
      </c>
      <c r="Q29" s="66">
        <v>1049</v>
      </c>
      <c r="R29" s="67">
        <v>979</v>
      </c>
      <c r="S29" s="66">
        <v>979</v>
      </c>
      <c r="T29" s="66"/>
      <c r="U29" s="67"/>
      <c r="V29" s="67"/>
      <c r="W29" s="67"/>
      <c r="X29" s="67"/>
      <c r="Y29" s="67"/>
      <c r="Z29" s="67"/>
      <c r="AA29" s="67"/>
      <c r="AB29" s="67">
        <v>421</v>
      </c>
      <c r="AC29" s="62">
        <v>6.0991686460807601</v>
      </c>
      <c r="AD29" s="62">
        <v>5.5724465558194778</v>
      </c>
      <c r="AE29" s="62">
        <v>0</v>
      </c>
      <c r="AF29" s="62">
        <v>0</v>
      </c>
      <c r="AG29" s="62">
        <v>0</v>
      </c>
      <c r="AH29" s="62">
        <v>0</v>
      </c>
      <c r="AI29" s="62">
        <v>11.671615201900238</v>
      </c>
      <c r="AJ29" s="63">
        <v>1.0532246879334257</v>
      </c>
      <c r="AK29" s="63">
        <v>0.94210889042039969</v>
      </c>
      <c r="AL29" s="63" t="s">
        <v>78</v>
      </c>
      <c r="AM29" s="63" t="s">
        <v>78</v>
      </c>
      <c r="AN29" s="63">
        <v>1.0595959595959596</v>
      </c>
      <c r="AO29" s="63">
        <v>1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105" x14ac:dyDescent="0.2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1346.5</v>
      </c>
      <c r="I30" s="66">
        <v>1220</v>
      </c>
      <c r="J30" s="66">
        <v>1832</v>
      </c>
      <c r="K30" s="66">
        <v>1388</v>
      </c>
      <c r="L30" s="66"/>
      <c r="M30" s="66"/>
      <c r="N30" s="66"/>
      <c r="O30" s="66"/>
      <c r="P30" s="66">
        <v>880</v>
      </c>
      <c r="Q30" s="66">
        <v>793</v>
      </c>
      <c r="R30" s="67">
        <v>990</v>
      </c>
      <c r="S30" s="66">
        <v>773.5</v>
      </c>
      <c r="T30" s="66"/>
      <c r="U30" s="67"/>
      <c r="V30" s="67"/>
      <c r="W30" s="67"/>
      <c r="X30" s="67"/>
      <c r="Y30" s="67"/>
      <c r="Z30" s="67"/>
      <c r="AA30" s="67"/>
      <c r="AB30" s="67">
        <v>820</v>
      </c>
      <c r="AC30" s="62">
        <v>2.454878048780488</v>
      </c>
      <c r="AD30" s="62">
        <v>2.6359756097560973</v>
      </c>
      <c r="AE30" s="62">
        <v>0</v>
      </c>
      <c r="AF30" s="62">
        <v>0</v>
      </c>
      <c r="AG30" s="62">
        <v>0</v>
      </c>
      <c r="AH30" s="62">
        <v>0</v>
      </c>
      <c r="AI30" s="62">
        <v>5.0908536585365853</v>
      </c>
      <c r="AJ30" s="63">
        <v>0.90605272929818048</v>
      </c>
      <c r="AK30" s="63">
        <v>0.75764192139737996</v>
      </c>
      <c r="AL30" s="63" t="s">
        <v>78</v>
      </c>
      <c r="AM30" s="63" t="s">
        <v>78</v>
      </c>
      <c r="AN30" s="63">
        <v>0.90113636363636362</v>
      </c>
      <c r="AO30" s="63">
        <v>0.78131313131313129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75" x14ac:dyDescent="0.2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720</v>
      </c>
      <c r="I31" s="66">
        <v>864</v>
      </c>
      <c r="J31" s="66">
        <v>360</v>
      </c>
      <c r="K31" s="66">
        <v>205.25</v>
      </c>
      <c r="L31" s="66"/>
      <c r="M31" s="66"/>
      <c r="N31" s="66"/>
      <c r="O31" s="66"/>
      <c r="P31" s="66">
        <v>660</v>
      </c>
      <c r="Q31" s="66">
        <v>759</v>
      </c>
      <c r="R31" s="67">
        <v>330</v>
      </c>
      <c r="S31" s="66">
        <v>242</v>
      </c>
      <c r="T31" s="66"/>
      <c r="U31" s="67"/>
      <c r="V31" s="67"/>
      <c r="W31" s="67"/>
      <c r="X31" s="67"/>
      <c r="Y31" s="67"/>
      <c r="Z31" s="67"/>
      <c r="AA31" s="67"/>
      <c r="AB31" s="67">
        <v>96</v>
      </c>
      <c r="AC31" s="62">
        <v>16.90625</v>
      </c>
      <c r="AD31" s="62">
        <v>4.658854166666667</v>
      </c>
      <c r="AE31" s="62">
        <v>0</v>
      </c>
      <c r="AF31" s="62">
        <v>0</v>
      </c>
      <c r="AG31" s="62">
        <v>0</v>
      </c>
      <c r="AH31" s="62">
        <v>0</v>
      </c>
      <c r="AI31" s="62">
        <v>21.565104166666668</v>
      </c>
      <c r="AJ31" s="63">
        <v>1.2</v>
      </c>
      <c r="AK31" s="63">
        <v>0.57013888888888886</v>
      </c>
      <c r="AL31" s="63" t="s">
        <v>78</v>
      </c>
      <c r="AM31" s="63" t="s">
        <v>78</v>
      </c>
      <c r="AN31" s="63">
        <v>1.1499999999999999</v>
      </c>
      <c r="AO31" s="63">
        <v>0.73333333333333328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105" x14ac:dyDescent="0.2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1354</v>
      </c>
      <c r="I32" s="66">
        <v>1444</v>
      </c>
      <c r="J32" s="66">
        <v>1494</v>
      </c>
      <c r="K32" s="66">
        <v>1277</v>
      </c>
      <c r="L32" s="66"/>
      <c r="M32" s="66"/>
      <c r="N32" s="66"/>
      <c r="O32" s="66"/>
      <c r="P32" s="66">
        <v>990</v>
      </c>
      <c r="Q32" s="66">
        <v>992</v>
      </c>
      <c r="R32" s="67">
        <v>992</v>
      </c>
      <c r="S32" s="66">
        <v>941.5</v>
      </c>
      <c r="T32" s="66"/>
      <c r="U32" s="67"/>
      <c r="V32" s="67"/>
      <c r="W32" s="67"/>
      <c r="X32" s="67"/>
      <c r="Y32" s="67"/>
      <c r="Z32" s="67"/>
      <c r="AA32" s="67"/>
      <c r="AB32" s="67">
        <v>666</v>
      </c>
      <c r="AC32" s="62">
        <v>3.6576576576576576</v>
      </c>
      <c r="AD32" s="62">
        <v>3.3310810810810811</v>
      </c>
      <c r="AE32" s="62">
        <v>0</v>
      </c>
      <c r="AF32" s="62">
        <v>0</v>
      </c>
      <c r="AG32" s="62">
        <v>0</v>
      </c>
      <c r="AH32" s="62">
        <v>0</v>
      </c>
      <c r="AI32" s="62">
        <v>6.9887387387387383</v>
      </c>
      <c r="AJ32" s="63">
        <v>1.0664697193500738</v>
      </c>
      <c r="AK32" s="63">
        <v>0.8547523427041499</v>
      </c>
      <c r="AL32" s="63" t="s">
        <v>78</v>
      </c>
      <c r="AM32" s="63" t="s">
        <v>78</v>
      </c>
      <c r="AN32" s="63">
        <v>1.002020202020202</v>
      </c>
      <c r="AO32" s="63">
        <v>0.94909274193548387</v>
      </c>
      <c r="AP32" s="63" t="s">
        <v>78</v>
      </c>
      <c r="AQ32" s="63" t="s">
        <v>78</v>
      </c>
      <c r="AR32" s="63" t="s">
        <v>78</v>
      </c>
      <c r="AS32" s="63" t="s">
        <v>78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2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2" xr:uid="{6E1EAF60-FC71-4ACB-AD45-FCF69941D11E}">
      <formula1>0</formula1>
    </dataValidation>
    <dataValidation type="list" allowBlank="1" showInputMessage="1" showErrorMessage="1" sqref="F16:G32" xr:uid="{E7B01B56-E421-46F5-A345-8571E935BB1B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2024-01-22T11:04:04Z</dcterms:created>
  <dcterms:modified xsi:type="dcterms:W3CDTF">2024-01-22T11:04:27Z</dcterms:modified>
</cp:coreProperties>
</file>